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k/Dropbox/Research/Figures and Talks/Statistics/"/>
    </mc:Choice>
  </mc:AlternateContent>
  <xr:revisionPtr revIDLastSave="0" documentId="10_ncr:8100000_{E35BD13B-B897-FF42-A168-F23AE2926DD6}" xr6:coauthVersionLast="32" xr6:coauthVersionMax="32" xr10:uidLastSave="{00000000-0000-0000-0000-000000000000}"/>
  <bookViews>
    <workbookView xWindow="20" yWindow="1400" windowWidth="32580" windowHeight="19200" xr2:uid="{9B198981-6C10-E647-8367-A894583725B4}"/>
  </bookViews>
  <sheets>
    <sheet name="Individual Example" sheetId="1" r:id="rId1"/>
    <sheet name="Function" sheetId="2" r:id="rId2"/>
  </sheets>
  <definedNames>
    <definedName name="_xlchart.v1.0" hidden="1">Function!$A$5:$B$14</definedName>
    <definedName name="_xlchart.v1.1" hidden="1">Function!$C$3:$C$4</definedName>
    <definedName name="_xlchart.v1.10" hidden="1">Function!$G$5:$G$14</definedName>
    <definedName name="_xlchart.v1.11" hidden="1">Function!$H$3:$H$4</definedName>
    <definedName name="_xlchart.v1.12" hidden="1">Function!$H$5:$H$14</definedName>
    <definedName name="_xlchart.v1.13" hidden="1">Function!$I$3:$I$4</definedName>
    <definedName name="_xlchart.v1.14" hidden="1">Function!$I$5:$I$14</definedName>
    <definedName name="_xlchart.v1.15" hidden="1">Function!$J$3:$J$4</definedName>
    <definedName name="_xlchart.v1.16" hidden="1">Function!$J$5:$J$14</definedName>
    <definedName name="_xlchart.v1.17" hidden="1">Function!$K$3:$K$4</definedName>
    <definedName name="_xlchart.v1.18" hidden="1">Function!$K$5:$K$14</definedName>
    <definedName name="_xlchart.v1.19" hidden="1">Function!$L$3:$L$4</definedName>
    <definedName name="_xlchart.v1.2" hidden="1">Function!$C$5:$C$14</definedName>
    <definedName name="_xlchart.v1.20" hidden="1">Function!$L$5:$L$14</definedName>
    <definedName name="_xlchart.v1.21" hidden="1">Function!$A$5:$B$14</definedName>
    <definedName name="_xlchart.v1.22" hidden="1">Function!$C$3:$C$4</definedName>
    <definedName name="_xlchart.v1.23" hidden="1">Function!$C$5:$C$14</definedName>
    <definedName name="_xlchart.v1.24" hidden="1">Function!$D$3:$D$4</definedName>
    <definedName name="_xlchart.v1.25" hidden="1">Function!$D$5:$D$14</definedName>
    <definedName name="_xlchart.v1.26" hidden="1">Function!$E$3:$E$4</definedName>
    <definedName name="_xlchart.v1.27" hidden="1">Function!$E$5:$E$14</definedName>
    <definedName name="_xlchart.v1.28" hidden="1">Function!$F$3:$F$4</definedName>
    <definedName name="_xlchart.v1.29" hidden="1">Function!$F$5:$F$14</definedName>
    <definedName name="_xlchart.v1.3" hidden="1">Function!$D$3:$D$4</definedName>
    <definedName name="_xlchart.v1.30" hidden="1">Function!$G$3:$G$4</definedName>
    <definedName name="_xlchart.v1.31" hidden="1">Function!$G$5:$G$14</definedName>
    <definedName name="_xlchart.v1.32" hidden="1">Function!$H$3:$H$4</definedName>
    <definedName name="_xlchart.v1.33" hidden="1">Function!$H$5:$H$14</definedName>
    <definedName name="_xlchart.v1.34" hidden="1">Function!$I$3:$I$4</definedName>
    <definedName name="_xlchart.v1.35" hidden="1">Function!$I$5:$I$14</definedName>
    <definedName name="_xlchart.v1.36" hidden="1">Function!$J$3:$J$4</definedName>
    <definedName name="_xlchart.v1.37" hidden="1">Function!$J$5:$J$14</definedName>
    <definedName name="_xlchart.v1.38" hidden="1">Function!$K$3:$K$4</definedName>
    <definedName name="_xlchart.v1.39" hidden="1">Function!$K$5:$K$14</definedName>
    <definedName name="_xlchart.v1.4" hidden="1">Function!$D$5:$D$14</definedName>
    <definedName name="_xlchart.v1.40" hidden="1">Function!$L$3:$L$4</definedName>
    <definedName name="_xlchart.v1.41" hidden="1">Function!$L$5:$L$14</definedName>
    <definedName name="_xlchart.v1.42" hidden="1">Function!$A$5:$B$14</definedName>
    <definedName name="_xlchart.v1.43" hidden="1">Function!$C$3:$C$4</definedName>
    <definedName name="_xlchart.v1.44" hidden="1">Function!$C$5:$C$14</definedName>
    <definedName name="_xlchart.v1.45" hidden="1">Function!$D$3:$D$4</definedName>
    <definedName name="_xlchart.v1.46" hidden="1">Function!$D$5:$D$14</definedName>
    <definedName name="_xlchart.v1.47" hidden="1">Function!$E$3:$E$4</definedName>
    <definedName name="_xlchart.v1.48" hidden="1">Function!$E$5:$E$14</definedName>
    <definedName name="_xlchart.v1.49" hidden="1">Function!$F$3:$F$4</definedName>
    <definedName name="_xlchart.v1.5" hidden="1">Function!$E$3:$E$4</definedName>
    <definedName name="_xlchart.v1.50" hidden="1">Function!$F$5:$F$14</definedName>
    <definedName name="_xlchart.v1.51" hidden="1">Function!$G$3:$G$4</definedName>
    <definedName name="_xlchart.v1.52" hidden="1">Function!$G$5:$G$14</definedName>
    <definedName name="_xlchart.v1.53" hidden="1">Function!$H$3:$H$4</definedName>
    <definedName name="_xlchart.v1.54" hidden="1">Function!$H$5:$H$14</definedName>
    <definedName name="_xlchart.v1.55" hidden="1">Function!$I$3:$I$4</definedName>
    <definedName name="_xlchart.v1.56" hidden="1">Function!$I$5:$I$14</definedName>
    <definedName name="_xlchart.v1.57" hidden="1">Function!$J$3:$J$4</definedName>
    <definedName name="_xlchart.v1.58" hidden="1">Function!$J$5:$J$14</definedName>
    <definedName name="_xlchart.v1.59" hidden="1">Function!$K$3:$K$4</definedName>
    <definedName name="_xlchart.v1.6" hidden="1">Function!$E$5:$E$14</definedName>
    <definedName name="_xlchart.v1.60" hidden="1">Function!$K$5:$K$14</definedName>
    <definedName name="_xlchart.v1.61" hidden="1">Function!$L$3:$L$4</definedName>
    <definedName name="_xlchart.v1.62" hidden="1">Function!$L$5:$L$14</definedName>
    <definedName name="_xlchart.v1.7" hidden="1">Function!$F$3:$F$4</definedName>
    <definedName name="_xlchart.v1.8" hidden="1">Function!$F$5:$F$14</definedName>
    <definedName name="_xlchart.v1.9" hidden="1">Function!$G$3:$G$4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2" l="1"/>
  <c r="K14" i="2"/>
  <c r="J14" i="2"/>
  <c r="I14" i="2"/>
  <c r="H14" i="2"/>
  <c r="G14" i="2"/>
  <c r="F14" i="2"/>
  <c r="E14" i="2"/>
  <c r="D14" i="2"/>
  <c r="C14" i="2"/>
  <c r="L13" i="2"/>
  <c r="K13" i="2"/>
  <c r="J13" i="2"/>
  <c r="I13" i="2"/>
  <c r="H13" i="2"/>
  <c r="G13" i="2"/>
  <c r="F13" i="2"/>
  <c r="E13" i="2"/>
  <c r="D13" i="2"/>
  <c r="C13" i="2"/>
  <c r="L12" i="2"/>
  <c r="K12" i="2"/>
  <c r="J12" i="2"/>
  <c r="I12" i="2"/>
  <c r="H12" i="2"/>
  <c r="G12" i="2"/>
  <c r="F12" i="2"/>
  <c r="E12" i="2"/>
  <c r="D12" i="2"/>
  <c r="C12" i="2"/>
  <c r="L11" i="2"/>
  <c r="K11" i="2"/>
  <c r="J11" i="2"/>
  <c r="I11" i="2"/>
  <c r="H11" i="2"/>
  <c r="G11" i="2"/>
  <c r="F11" i="2"/>
  <c r="E11" i="2"/>
  <c r="D11" i="2"/>
  <c r="C11" i="2"/>
  <c r="L10" i="2"/>
  <c r="K10" i="2"/>
  <c r="J10" i="2"/>
  <c r="I10" i="2"/>
  <c r="H10" i="2"/>
  <c r="G10" i="2"/>
  <c r="F10" i="2"/>
  <c r="E10" i="2"/>
  <c r="D10" i="2"/>
  <c r="C10" i="2"/>
  <c r="L9" i="2"/>
  <c r="K9" i="2"/>
  <c r="J9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L7" i="2"/>
  <c r="K7" i="2"/>
  <c r="J7" i="2"/>
  <c r="I7" i="2"/>
  <c r="H7" i="2"/>
  <c r="G7" i="2"/>
  <c r="F7" i="2"/>
  <c r="E7" i="2"/>
  <c r="D7" i="2"/>
  <c r="C7" i="2"/>
  <c r="L6" i="2"/>
  <c r="K6" i="2"/>
  <c r="J6" i="2"/>
  <c r="I6" i="2"/>
  <c r="H6" i="2"/>
  <c r="G6" i="2"/>
  <c r="F6" i="2"/>
  <c r="E6" i="2"/>
  <c r="D6" i="2"/>
  <c r="C6" i="2"/>
  <c r="L5" i="2"/>
  <c r="K5" i="2"/>
  <c r="J5" i="2"/>
  <c r="I5" i="2"/>
  <c r="H5" i="2"/>
  <c r="G5" i="2"/>
  <c r="F5" i="2"/>
  <c r="E5" i="2"/>
  <c r="D5" i="2"/>
  <c r="C5" i="2"/>
  <c r="H6" i="1"/>
  <c r="E4" i="2"/>
  <c r="F4" i="2" s="1"/>
  <c r="G4" i="2" s="1"/>
  <c r="H4" i="2" s="1"/>
  <c r="I4" i="2" s="1"/>
  <c r="J4" i="2" s="1"/>
  <c r="K4" i="2" s="1"/>
  <c r="D4" i="2"/>
  <c r="B6" i="2"/>
  <c r="B7" i="2" s="1"/>
  <c r="B8" i="2" s="1"/>
  <c r="B9" i="2" s="1"/>
  <c r="B10" i="2" s="1"/>
  <c r="B11" i="2" s="1"/>
  <c r="B12" i="2" s="1"/>
  <c r="B13" i="2" s="1"/>
  <c r="B14" i="2" s="1"/>
  <c r="E4" i="1"/>
  <c r="G4" i="1" s="1"/>
  <c r="E3" i="1"/>
  <c r="G3" i="1" s="1"/>
  <c r="H3" i="1" s="1"/>
  <c r="F3" i="1" l="1"/>
  <c r="F4" i="1"/>
  <c r="H4" i="1" s="1"/>
  <c r="G5" i="1"/>
</calcChain>
</file>

<file path=xl/sharedStrings.xml><?xml version="1.0" encoding="utf-8"?>
<sst xmlns="http://schemas.openxmlformats.org/spreadsheetml/2006/main" count="15" uniqueCount="14">
  <si>
    <t>Power to detect effect</t>
  </si>
  <si>
    <t>p(H1 is true, H0 is false)</t>
  </si>
  <si>
    <t># of experiments</t>
  </si>
  <si>
    <t>No effect (H0 is true)</t>
  </si>
  <si>
    <t>Effect (H1 is true)</t>
  </si>
  <si>
    <t>Type I error rate</t>
  </si>
  <si>
    <t>Type II error rate</t>
  </si>
  <si>
    <t>Alpha</t>
  </si>
  <si>
    <t>Not Significant (p &gt; alpha)</t>
  </si>
  <si>
    <t>Significant (p &lt; alpha)</t>
  </si>
  <si>
    <t>False Positive Result Prob (FPRP)</t>
  </si>
  <si>
    <t>Power</t>
  </si>
  <si>
    <t>p(H1 is true) =</t>
  </si>
  <si>
    <t>(Two ways of calculating the same thing)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</si>
</sst>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6" formatCode=".00"/>
  </numFmts>
  <fonts count="1" x14ac:knownFonts="1"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165" fontId="0" fillId="4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5" borderId="0" xfId="0" applyFill="1"/>
    <xf numFmtId="0" fontId="0" fillId="2" borderId="0" xfId="0" applyFill="1" applyAlignment="1">
      <alignment horizontal="lef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44441871236684"/>
          <c:y val="2.5000079858171886E-2"/>
          <c:w val="0.73128500147374631"/>
          <c:h val="0.87148392454999923"/>
        </c:manualLayout>
      </c:layout>
      <c:lineChart>
        <c:grouping val="standard"/>
        <c:varyColors val="0"/>
        <c:ser>
          <c:idx val="0"/>
          <c:order val="0"/>
          <c:tx>
            <c:strRef>
              <c:f>Function!$C$3:$C$4</c:f>
              <c:strCache>
                <c:ptCount val="2"/>
                <c:pt idx="0">
                  <c:v>p(H1 is true) =</c:v>
                </c:pt>
                <c:pt idx="1">
                  <c:v>0.1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cat>
            <c:multiLvlStrRef>
              <c:f>Function!$A$5:$B$14</c:f>
              <c:multiLvlStrCache>
                <c:ptCount val="10"/>
                <c:lvl>
                  <c:pt idx="0">
                    <c:v>0.1</c:v>
                  </c:pt>
                  <c:pt idx="1">
                    <c:v>0.2</c:v>
                  </c:pt>
                  <c:pt idx="2">
                    <c:v>0.3</c:v>
                  </c:pt>
                  <c:pt idx="3">
                    <c:v>0.4</c:v>
                  </c:pt>
                  <c:pt idx="4">
                    <c:v>0.5</c:v>
                  </c:pt>
                  <c:pt idx="5">
                    <c:v>0.6</c:v>
                  </c:pt>
                  <c:pt idx="6">
                    <c:v>0.7</c:v>
                  </c:pt>
                  <c:pt idx="7">
                    <c:v>0.8</c:v>
                  </c:pt>
                  <c:pt idx="8">
                    <c:v>0.9</c:v>
                  </c:pt>
                  <c:pt idx="9">
                    <c:v>1</c:v>
                  </c:pt>
                </c:lvl>
                <c:lvl>
                  <c:pt idx="0">
                    <c:v>Power</c:v>
                  </c:pt>
                </c:lvl>
              </c:multiLvlStrCache>
            </c:multiLvlStrRef>
          </c:cat>
          <c:val>
            <c:numRef>
              <c:f>Function!$C$5:$C$14</c:f>
              <c:numCache>
                <c:formatCode>.00</c:formatCode>
                <c:ptCount val="10"/>
                <c:pt idx="0">
                  <c:v>0.81818181818181812</c:v>
                </c:pt>
                <c:pt idx="1">
                  <c:v>0.6923076923076924</c:v>
                </c:pt>
                <c:pt idx="2">
                  <c:v>0.6</c:v>
                </c:pt>
                <c:pt idx="3">
                  <c:v>0.52941176470588225</c:v>
                </c:pt>
                <c:pt idx="4">
                  <c:v>0.47368421052631582</c:v>
                </c:pt>
                <c:pt idx="5">
                  <c:v>0.4285714285714286</c:v>
                </c:pt>
                <c:pt idx="6">
                  <c:v>0.39130434782608703</c:v>
                </c:pt>
                <c:pt idx="7">
                  <c:v>0.36000000000000004</c:v>
                </c:pt>
                <c:pt idx="8">
                  <c:v>0.33333333333333337</c:v>
                </c:pt>
                <c:pt idx="9">
                  <c:v>0.31034482758620696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1F-B840-B3BB-1FC4C393AEE7}"/>
            </c:ext>
          </c:extLst>
        </c:ser>
        <c:ser>
          <c:idx val="1"/>
          <c:order val="1"/>
          <c:tx>
            <c:strRef>
              <c:f>Function!$D$3:$D$4</c:f>
              <c:strCache>
                <c:ptCount val="2"/>
                <c:pt idx="0">
                  <c:v>p(H1 is true) =</c:v>
                </c:pt>
                <c:pt idx="1">
                  <c:v>0.2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cat>
            <c:multiLvlStrRef>
              <c:f>Function!$A$5:$B$14</c:f>
              <c:multiLvlStrCache>
                <c:ptCount val="10"/>
                <c:lvl>
                  <c:pt idx="0">
                    <c:v>0.1</c:v>
                  </c:pt>
                  <c:pt idx="1">
                    <c:v>0.2</c:v>
                  </c:pt>
                  <c:pt idx="2">
                    <c:v>0.3</c:v>
                  </c:pt>
                  <c:pt idx="3">
                    <c:v>0.4</c:v>
                  </c:pt>
                  <c:pt idx="4">
                    <c:v>0.5</c:v>
                  </c:pt>
                  <c:pt idx="5">
                    <c:v>0.6</c:v>
                  </c:pt>
                  <c:pt idx="6">
                    <c:v>0.7</c:v>
                  </c:pt>
                  <c:pt idx="7">
                    <c:v>0.8</c:v>
                  </c:pt>
                  <c:pt idx="8">
                    <c:v>0.9</c:v>
                  </c:pt>
                  <c:pt idx="9">
                    <c:v>1</c:v>
                  </c:pt>
                </c:lvl>
                <c:lvl>
                  <c:pt idx="0">
                    <c:v>Power</c:v>
                  </c:pt>
                </c:lvl>
              </c:multiLvlStrCache>
            </c:multiLvlStrRef>
          </c:cat>
          <c:val>
            <c:numRef>
              <c:f>Function!$D$5:$D$14</c:f>
              <c:numCache>
                <c:formatCode>.00</c:formatCode>
                <c:ptCount val="10"/>
                <c:pt idx="0">
                  <c:v>0.66666666666666663</c:v>
                </c:pt>
                <c:pt idx="1">
                  <c:v>0.5</c:v>
                </c:pt>
                <c:pt idx="2">
                  <c:v>0.4</c:v>
                </c:pt>
                <c:pt idx="3">
                  <c:v>0.33333333333333331</c:v>
                </c:pt>
                <c:pt idx="4">
                  <c:v>0.28571428571428575</c:v>
                </c:pt>
                <c:pt idx="5">
                  <c:v>0.25000000000000006</c:v>
                </c:pt>
                <c:pt idx="6">
                  <c:v>0.22222222222222227</c:v>
                </c:pt>
                <c:pt idx="7">
                  <c:v>0.20000000000000004</c:v>
                </c:pt>
                <c:pt idx="8">
                  <c:v>0.18181818181818185</c:v>
                </c:pt>
                <c:pt idx="9">
                  <c:v>0.16666666666666671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1F-B840-B3BB-1FC4C393AEE7}"/>
            </c:ext>
          </c:extLst>
        </c:ser>
        <c:ser>
          <c:idx val="2"/>
          <c:order val="2"/>
          <c:tx>
            <c:strRef>
              <c:f>Function!$E$3:$E$4</c:f>
              <c:strCache>
                <c:ptCount val="2"/>
                <c:pt idx="0">
                  <c:v>p(H1 is true) =</c:v>
                </c:pt>
                <c:pt idx="1">
                  <c:v>0.3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cat>
            <c:multiLvlStrRef>
              <c:f>Function!$A$5:$B$14</c:f>
              <c:multiLvlStrCache>
                <c:ptCount val="10"/>
                <c:lvl>
                  <c:pt idx="0">
                    <c:v>0.1</c:v>
                  </c:pt>
                  <c:pt idx="1">
                    <c:v>0.2</c:v>
                  </c:pt>
                  <c:pt idx="2">
                    <c:v>0.3</c:v>
                  </c:pt>
                  <c:pt idx="3">
                    <c:v>0.4</c:v>
                  </c:pt>
                  <c:pt idx="4">
                    <c:v>0.5</c:v>
                  </c:pt>
                  <c:pt idx="5">
                    <c:v>0.6</c:v>
                  </c:pt>
                  <c:pt idx="6">
                    <c:v>0.7</c:v>
                  </c:pt>
                  <c:pt idx="7">
                    <c:v>0.8</c:v>
                  </c:pt>
                  <c:pt idx="8">
                    <c:v>0.9</c:v>
                  </c:pt>
                  <c:pt idx="9">
                    <c:v>1</c:v>
                  </c:pt>
                </c:lvl>
                <c:lvl>
                  <c:pt idx="0">
                    <c:v>Power</c:v>
                  </c:pt>
                </c:lvl>
              </c:multiLvlStrCache>
            </c:multiLvlStrRef>
          </c:cat>
          <c:val>
            <c:numRef>
              <c:f>Function!$E$5:$E$14</c:f>
              <c:numCache>
                <c:formatCode>.00</c:formatCode>
                <c:ptCount val="10"/>
                <c:pt idx="0">
                  <c:v>0.53846153846153844</c:v>
                </c:pt>
                <c:pt idx="1">
                  <c:v>0.36842105263157893</c:v>
                </c:pt>
                <c:pt idx="2">
                  <c:v>0.27999999999999992</c:v>
                </c:pt>
                <c:pt idx="3">
                  <c:v>0.22580645161290316</c:v>
                </c:pt>
                <c:pt idx="4">
                  <c:v>0.18918918918918914</c:v>
                </c:pt>
                <c:pt idx="5">
                  <c:v>0.16279069767441856</c:v>
                </c:pt>
                <c:pt idx="6">
                  <c:v>0.14285714285714282</c:v>
                </c:pt>
                <c:pt idx="7">
                  <c:v>0.12727272727272726</c:v>
                </c:pt>
                <c:pt idx="8">
                  <c:v>0.11475409836065573</c:v>
                </c:pt>
                <c:pt idx="9">
                  <c:v>0.1044776119402985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1F-B840-B3BB-1FC4C393AEE7}"/>
            </c:ext>
          </c:extLst>
        </c:ser>
        <c:ser>
          <c:idx val="3"/>
          <c:order val="3"/>
          <c:tx>
            <c:strRef>
              <c:f>Function!$F$3:$F$4</c:f>
              <c:strCache>
                <c:ptCount val="2"/>
                <c:pt idx="0">
                  <c:v>p(H1 is true) =</c:v>
                </c:pt>
                <c:pt idx="1">
                  <c:v>0.4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cat>
            <c:multiLvlStrRef>
              <c:f>Function!$A$5:$B$14</c:f>
              <c:multiLvlStrCache>
                <c:ptCount val="10"/>
                <c:lvl>
                  <c:pt idx="0">
                    <c:v>0.1</c:v>
                  </c:pt>
                  <c:pt idx="1">
                    <c:v>0.2</c:v>
                  </c:pt>
                  <c:pt idx="2">
                    <c:v>0.3</c:v>
                  </c:pt>
                  <c:pt idx="3">
                    <c:v>0.4</c:v>
                  </c:pt>
                  <c:pt idx="4">
                    <c:v>0.5</c:v>
                  </c:pt>
                  <c:pt idx="5">
                    <c:v>0.6</c:v>
                  </c:pt>
                  <c:pt idx="6">
                    <c:v>0.7</c:v>
                  </c:pt>
                  <c:pt idx="7">
                    <c:v>0.8</c:v>
                  </c:pt>
                  <c:pt idx="8">
                    <c:v>0.9</c:v>
                  </c:pt>
                  <c:pt idx="9">
                    <c:v>1</c:v>
                  </c:pt>
                </c:lvl>
                <c:lvl>
                  <c:pt idx="0">
                    <c:v>Power</c:v>
                  </c:pt>
                </c:lvl>
              </c:multiLvlStrCache>
            </c:multiLvlStrRef>
          </c:cat>
          <c:val>
            <c:numRef>
              <c:f>Function!$F$5:$F$14</c:f>
              <c:numCache>
                <c:formatCode>.00</c:formatCode>
                <c:ptCount val="10"/>
                <c:pt idx="0">
                  <c:v>0.42857142857142849</c:v>
                </c:pt>
                <c:pt idx="1">
                  <c:v>0.27272727272727271</c:v>
                </c:pt>
                <c:pt idx="2">
                  <c:v>0.19999999999999996</c:v>
                </c:pt>
                <c:pt idx="3">
                  <c:v>0.15789473684210523</c:v>
                </c:pt>
                <c:pt idx="4">
                  <c:v>0.13043478260869565</c:v>
                </c:pt>
                <c:pt idx="5">
                  <c:v>0.1111111111111111</c:v>
                </c:pt>
                <c:pt idx="6">
                  <c:v>9.6774193548387108E-2</c:v>
                </c:pt>
                <c:pt idx="7">
                  <c:v>8.5714285714285715E-2</c:v>
                </c:pt>
                <c:pt idx="8">
                  <c:v>7.6923076923076913E-2</c:v>
                </c:pt>
                <c:pt idx="9">
                  <c:v>6.9767441860465129E-2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1F-B840-B3BB-1FC4C393AEE7}"/>
            </c:ext>
          </c:extLst>
        </c:ser>
        <c:ser>
          <c:idx val="4"/>
          <c:order val="4"/>
          <c:tx>
            <c:strRef>
              <c:f>Function!$G$3:$G$4</c:f>
              <c:strCache>
                <c:ptCount val="2"/>
                <c:pt idx="0">
                  <c:v>p(H1 is true) =</c:v>
                </c:pt>
                <c:pt idx="1">
                  <c:v>0.5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cat>
            <c:multiLvlStrRef>
              <c:f>Function!$A$5:$B$14</c:f>
              <c:multiLvlStrCache>
                <c:ptCount val="10"/>
                <c:lvl>
                  <c:pt idx="0">
                    <c:v>0.1</c:v>
                  </c:pt>
                  <c:pt idx="1">
                    <c:v>0.2</c:v>
                  </c:pt>
                  <c:pt idx="2">
                    <c:v>0.3</c:v>
                  </c:pt>
                  <c:pt idx="3">
                    <c:v>0.4</c:v>
                  </c:pt>
                  <c:pt idx="4">
                    <c:v>0.5</c:v>
                  </c:pt>
                  <c:pt idx="5">
                    <c:v>0.6</c:v>
                  </c:pt>
                  <c:pt idx="6">
                    <c:v>0.7</c:v>
                  </c:pt>
                  <c:pt idx="7">
                    <c:v>0.8</c:v>
                  </c:pt>
                  <c:pt idx="8">
                    <c:v>0.9</c:v>
                  </c:pt>
                  <c:pt idx="9">
                    <c:v>1</c:v>
                  </c:pt>
                </c:lvl>
                <c:lvl>
                  <c:pt idx="0">
                    <c:v>Power</c:v>
                  </c:pt>
                </c:lvl>
              </c:multiLvlStrCache>
            </c:multiLvlStrRef>
          </c:cat>
          <c:val>
            <c:numRef>
              <c:f>Function!$G$5:$G$14</c:f>
              <c:numCache>
                <c:formatCode>.00</c:formatCode>
                <c:ptCount val="10"/>
                <c:pt idx="0">
                  <c:v>0.33333333333333331</c:v>
                </c:pt>
                <c:pt idx="1">
                  <c:v>0.2</c:v>
                </c:pt>
                <c:pt idx="2">
                  <c:v>0.14285714285714285</c:v>
                </c:pt>
                <c:pt idx="3">
                  <c:v>0.11111111111111112</c:v>
                </c:pt>
                <c:pt idx="4">
                  <c:v>9.0909090909090912E-2</c:v>
                </c:pt>
                <c:pt idx="5">
                  <c:v>7.6923076923076927E-2</c:v>
                </c:pt>
                <c:pt idx="6">
                  <c:v>6.6666666666666666E-2</c:v>
                </c:pt>
                <c:pt idx="7">
                  <c:v>5.8823529411764712E-2</c:v>
                </c:pt>
                <c:pt idx="8">
                  <c:v>5.2631578947368425E-2</c:v>
                </c:pt>
                <c:pt idx="9">
                  <c:v>4.761904761904763E-2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1F-B840-B3BB-1FC4C393AEE7}"/>
            </c:ext>
          </c:extLst>
        </c:ser>
        <c:ser>
          <c:idx val="5"/>
          <c:order val="5"/>
          <c:tx>
            <c:strRef>
              <c:f>Function!$H$3:$H$4</c:f>
              <c:strCache>
                <c:ptCount val="2"/>
                <c:pt idx="0">
                  <c:v>p(H1 is true) =</c:v>
                </c:pt>
                <c:pt idx="1">
                  <c:v>0.6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cat>
            <c:multiLvlStrRef>
              <c:f>Function!$A$5:$B$14</c:f>
              <c:multiLvlStrCache>
                <c:ptCount val="10"/>
                <c:lvl>
                  <c:pt idx="0">
                    <c:v>0.1</c:v>
                  </c:pt>
                  <c:pt idx="1">
                    <c:v>0.2</c:v>
                  </c:pt>
                  <c:pt idx="2">
                    <c:v>0.3</c:v>
                  </c:pt>
                  <c:pt idx="3">
                    <c:v>0.4</c:v>
                  </c:pt>
                  <c:pt idx="4">
                    <c:v>0.5</c:v>
                  </c:pt>
                  <c:pt idx="5">
                    <c:v>0.6</c:v>
                  </c:pt>
                  <c:pt idx="6">
                    <c:v>0.7</c:v>
                  </c:pt>
                  <c:pt idx="7">
                    <c:v>0.8</c:v>
                  </c:pt>
                  <c:pt idx="8">
                    <c:v>0.9</c:v>
                  </c:pt>
                  <c:pt idx="9">
                    <c:v>1</c:v>
                  </c:pt>
                </c:lvl>
                <c:lvl>
                  <c:pt idx="0">
                    <c:v>Power</c:v>
                  </c:pt>
                </c:lvl>
              </c:multiLvlStrCache>
            </c:multiLvlStrRef>
          </c:cat>
          <c:val>
            <c:numRef>
              <c:f>Function!$H$5:$H$14</c:f>
              <c:numCache>
                <c:formatCode>.00</c:formatCode>
                <c:ptCount val="10"/>
                <c:pt idx="0">
                  <c:v>0.25000000000000006</c:v>
                </c:pt>
                <c:pt idx="1">
                  <c:v>0.14285714285714288</c:v>
                </c:pt>
                <c:pt idx="2">
                  <c:v>0.10000000000000002</c:v>
                </c:pt>
                <c:pt idx="3">
                  <c:v>7.6923076923076941E-2</c:v>
                </c:pt>
                <c:pt idx="4">
                  <c:v>6.2500000000000014E-2</c:v>
                </c:pt>
                <c:pt idx="5">
                  <c:v>5.2631578947368432E-2</c:v>
                </c:pt>
                <c:pt idx="6">
                  <c:v>4.5454545454545463E-2</c:v>
                </c:pt>
                <c:pt idx="7">
                  <c:v>4.0000000000000015E-2</c:v>
                </c:pt>
                <c:pt idx="8">
                  <c:v>3.5714285714285726E-2</c:v>
                </c:pt>
                <c:pt idx="9">
                  <c:v>3.2258064516129045E-2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1F-B840-B3BB-1FC4C393AEE7}"/>
            </c:ext>
          </c:extLst>
        </c:ser>
        <c:ser>
          <c:idx val="6"/>
          <c:order val="6"/>
          <c:tx>
            <c:strRef>
              <c:f>Function!$I$3:$I$4</c:f>
              <c:strCache>
                <c:ptCount val="2"/>
                <c:pt idx="0">
                  <c:v>p(H1 is true) =</c:v>
                </c:pt>
                <c:pt idx="1">
                  <c:v>0.7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cat>
            <c:multiLvlStrRef>
              <c:f>Function!$A$5:$B$14</c:f>
              <c:multiLvlStrCache>
                <c:ptCount val="10"/>
                <c:lvl>
                  <c:pt idx="0">
                    <c:v>0.1</c:v>
                  </c:pt>
                  <c:pt idx="1">
                    <c:v>0.2</c:v>
                  </c:pt>
                  <c:pt idx="2">
                    <c:v>0.3</c:v>
                  </c:pt>
                  <c:pt idx="3">
                    <c:v>0.4</c:v>
                  </c:pt>
                  <c:pt idx="4">
                    <c:v>0.5</c:v>
                  </c:pt>
                  <c:pt idx="5">
                    <c:v>0.6</c:v>
                  </c:pt>
                  <c:pt idx="6">
                    <c:v>0.7</c:v>
                  </c:pt>
                  <c:pt idx="7">
                    <c:v>0.8</c:v>
                  </c:pt>
                  <c:pt idx="8">
                    <c:v>0.9</c:v>
                  </c:pt>
                  <c:pt idx="9">
                    <c:v>1</c:v>
                  </c:pt>
                </c:lvl>
                <c:lvl>
                  <c:pt idx="0">
                    <c:v>Power</c:v>
                  </c:pt>
                </c:lvl>
              </c:multiLvlStrCache>
            </c:multiLvlStrRef>
          </c:cat>
          <c:val>
            <c:numRef>
              <c:f>Function!$I$5:$I$14</c:f>
              <c:numCache>
                <c:formatCode>.00</c:formatCode>
                <c:ptCount val="10"/>
                <c:pt idx="0">
                  <c:v>0.17647058823529416</c:v>
                </c:pt>
                <c:pt idx="1">
                  <c:v>9.6774193548387122E-2</c:v>
                </c:pt>
                <c:pt idx="2">
                  <c:v>6.6666666666666666E-2</c:v>
                </c:pt>
                <c:pt idx="3">
                  <c:v>5.0847457627118654E-2</c:v>
                </c:pt>
                <c:pt idx="4">
                  <c:v>4.1095890410958916E-2</c:v>
                </c:pt>
                <c:pt idx="5">
                  <c:v>3.4482758620689662E-2</c:v>
                </c:pt>
                <c:pt idx="6">
                  <c:v>2.9702970297029715E-2</c:v>
                </c:pt>
                <c:pt idx="7">
                  <c:v>2.6086956521739136E-2</c:v>
                </c:pt>
                <c:pt idx="8">
                  <c:v>2.3255813953488379E-2</c:v>
                </c:pt>
                <c:pt idx="9">
                  <c:v>2.0979020979020987E-2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1F-B840-B3BB-1FC4C393AEE7}"/>
            </c:ext>
          </c:extLst>
        </c:ser>
        <c:ser>
          <c:idx val="7"/>
          <c:order val="7"/>
          <c:tx>
            <c:strRef>
              <c:f>Function!$J$3:$J$4</c:f>
              <c:strCache>
                <c:ptCount val="2"/>
                <c:pt idx="0">
                  <c:v>p(H1 is true) =</c:v>
                </c:pt>
                <c:pt idx="1">
                  <c:v>0.8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cat>
            <c:multiLvlStrRef>
              <c:f>Function!$A$5:$B$14</c:f>
              <c:multiLvlStrCache>
                <c:ptCount val="10"/>
                <c:lvl>
                  <c:pt idx="0">
                    <c:v>0.1</c:v>
                  </c:pt>
                  <c:pt idx="1">
                    <c:v>0.2</c:v>
                  </c:pt>
                  <c:pt idx="2">
                    <c:v>0.3</c:v>
                  </c:pt>
                  <c:pt idx="3">
                    <c:v>0.4</c:v>
                  </c:pt>
                  <c:pt idx="4">
                    <c:v>0.5</c:v>
                  </c:pt>
                  <c:pt idx="5">
                    <c:v>0.6</c:v>
                  </c:pt>
                  <c:pt idx="6">
                    <c:v>0.7</c:v>
                  </c:pt>
                  <c:pt idx="7">
                    <c:v>0.8</c:v>
                  </c:pt>
                  <c:pt idx="8">
                    <c:v>0.9</c:v>
                  </c:pt>
                  <c:pt idx="9">
                    <c:v>1</c:v>
                  </c:pt>
                </c:lvl>
                <c:lvl>
                  <c:pt idx="0">
                    <c:v>Power</c:v>
                  </c:pt>
                </c:lvl>
              </c:multiLvlStrCache>
            </c:multiLvlStrRef>
          </c:cat>
          <c:val>
            <c:numRef>
              <c:f>Function!$J$5:$J$14</c:f>
              <c:numCache>
                <c:formatCode>.00</c:formatCode>
                <c:ptCount val="10"/>
                <c:pt idx="0">
                  <c:v>0.11111111111111113</c:v>
                </c:pt>
                <c:pt idx="1">
                  <c:v>5.8823529411764726E-2</c:v>
                </c:pt>
                <c:pt idx="2">
                  <c:v>4.0000000000000015E-2</c:v>
                </c:pt>
                <c:pt idx="3">
                  <c:v>3.0303030303030314E-2</c:v>
                </c:pt>
                <c:pt idx="4">
                  <c:v>2.4390243902439036E-2</c:v>
                </c:pt>
                <c:pt idx="5">
                  <c:v>2.0408163265306131E-2</c:v>
                </c:pt>
                <c:pt idx="6">
                  <c:v>1.7543859649122816E-2</c:v>
                </c:pt>
                <c:pt idx="7">
                  <c:v>1.5384615384615392E-2</c:v>
                </c:pt>
                <c:pt idx="8">
                  <c:v>1.3698630136986309E-2</c:v>
                </c:pt>
                <c:pt idx="9">
                  <c:v>1.2345679012345685E-2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11F-B840-B3BB-1FC4C393AEE7}"/>
            </c:ext>
          </c:extLst>
        </c:ser>
        <c:ser>
          <c:idx val="8"/>
          <c:order val="8"/>
          <c:tx>
            <c:strRef>
              <c:f>Function!$K$3:$K$4</c:f>
              <c:strCache>
                <c:ptCount val="2"/>
                <c:pt idx="0">
                  <c:v>p(H1 is true) =</c:v>
                </c:pt>
                <c:pt idx="1">
                  <c:v>0.9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cat>
            <c:multiLvlStrRef>
              <c:f>Function!$A$5:$B$14</c:f>
              <c:multiLvlStrCache>
                <c:ptCount val="10"/>
                <c:lvl>
                  <c:pt idx="0">
                    <c:v>0.1</c:v>
                  </c:pt>
                  <c:pt idx="1">
                    <c:v>0.2</c:v>
                  </c:pt>
                  <c:pt idx="2">
                    <c:v>0.3</c:v>
                  </c:pt>
                  <c:pt idx="3">
                    <c:v>0.4</c:v>
                  </c:pt>
                  <c:pt idx="4">
                    <c:v>0.5</c:v>
                  </c:pt>
                  <c:pt idx="5">
                    <c:v>0.6</c:v>
                  </c:pt>
                  <c:pt idx="6">
                    <c:v>0.7</c:v>
                  </c:pt>
                  <c:pt idx="7">
                    <c:v>0.8</c:v>
                  </c:pt>
                  <c:pt idx="8">
                    <c:v>0.9</c:v>
                  </c:pt>
                  <c:pt idx="9">
                    <c:v>1</c:v>
                  </c:pt>
                </c:lvl>
                <c:lvl>
                  <c:pt idx="0">
                    <c:v>Power</c:v>
                  </c:pt>
                </c:lvl>
              </c:multiLvlStrCache>
            </c:multiLvlStrRef>
          </c:cat>
          <c:val>
            <c:numRef>
              <c:f>Function!$K$5:$K$14</c:f>
              <c:numCache>
                <c:formatCode>.00</c:formatCode>
                <c:ptCount val="10"/>
                <c:pt idx="0">
                  <c:v>5.2631578947368467E-2</c:v>
                </c:pt>
                <c:pt idx="1">
                  <c:v>2.7027027027027053E-2</c:v>
                </c:pt>
                <c:pt idx="2">
                  <c:v>1.8181818181818195E-2</c:v>
                </c:pt>
                <c:pt idx="3">
                  <c:v>1.3698630136986314E-2</c:v>
                </c:pt>
                <c:pt idx="4">
                  <c:v>1.0989010989011E-2</c:v>
                </c:pt>
                <c:pt idx="5">
                  <c:v>9.1743119266055138E-3</c:v>
                </c:pt>
                <c:pt idx="6">
                  <c:v>7.8740157480315046E-3</c:v>
                </c:pt>
                <c:pt idx="7">
                  <c:v>6.8965517241379387E-3</c:v>
                </c:pt>
                <c:pt idx="8">
                  <c:v>6.1349693251533813E-3</c:v>
                </c:pt>
                <c:pt idx="9">
                  <c:v>5.5248618784530445E-3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11F-B840-B3BB-1FC4C393AEE7}"/>
            </c:ext>
          </c:extLst>
        </c:ser>
        <c:ser>
          <c:idx val="9"/>
          <c:order val="9"/>
          <c:tx>
            <c:strRef>
              <c:f>Function!$L$3:$L$4</c:f>
              <c:strCache>
                <c:ptCount val="2"/>
                <c:pt idx="0">
                  <c:v>p(H1 is true) =</c:v>
                </c:pt>
                <c:pt idx="1">
                  <c:v>1.0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marker>
          <c:cat>
            <c:multiLvlStrRef>
              <c:f>Function!$A$5:$B$14</c:f>
              <c:multiLvlStrCache>
                <c:ptCount val="10"/>
                <c:lvl>
                  <c:pt idx="0">
                    <c:v>0.1</c:v>
                  </c:pt>
                  <c:pt idx="1">
                    <c:v>0.2</c:v>
                  </c:pt>
                  <c:pt idx="2">
                    <c:v>0.3</c:v>
                  </c:pt>
                  <c:pt idx="3">
                    <c:v>0.4</c:v>
                  </c:pt>
                  <c:pt idx="4">
                    <c:v>0.5</c:v>
                  </c:pt>
                  <c:pt idx="5">
                    <c:v>0.6</c:v>
                  </c:pt>
                  <c:pt idx="6">
                    <c:v>0.7</c:v>
                  </c:pt>
                  <c:pt idx="7">
                    <c:v>0.8</c:v>
                  </c:pt>
                  <c:pt idx="8">
                    <c:v>0.9</c:v>
                  </c:pt>
                  <c:pt idx="9">
                    <c:v>1</c:v>
                  </c:pt>
                </c:lvl>
                <c:lvl>
                  <c:pt idx="0">
                    <c:v>Power</c:v>
                  </c:pt>
                </c:lvl>
              </c:multiLvlStrCache>
            </c:multiLvlStrRef>
          </c:cat>
          <c:val>
            <c:numRef>
              <c:f>Function!$L$5:$L$14</c:f>
              <c:numCache>
                <c:formatCode>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11F-B840-B3BB-1FC4C393AEE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450032"/>
        <c:axId val="514451728"/>
      </c:lineChart>
      <c:catAx>
        <c:axId val="51445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451728"/>
        <c:crosses val="autoZero"/>
        <c:auto val="1"/>
        <c:lblAlgn val="ctr"/>
        <c:lblOffset val="100"/>
        <c:noMultiLvlLbl val="0"/>
      </c:catAx>
      <c:valAx>
        <c:axId val="5144517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FALSE</a:t>
                </a:r>
                <a:r>
                  <a:rPr lang="en-US" sz="1400" baseline="0"/>
                  <a:t> POSITIVE REPORT PROBABILITY</a:t>
                </a:r>
              </a:p>
              <a:p>
                <a:pPr>
                  <a:defRPr sz="1400"/>
                </a:pPr>
                <a:r>
                  <a:rPr lang="en-US" sz="1400" baseline="0"/>
                  <a:t>p(null is true given a significant effect)</a:t>
                </a:r>
                <a:endParaRPr 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.00" sourceLinked="1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45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145016632279245"/>
          <c:y val="8.7473447157847675E-2"/>
          <c:w val="0.21031453955956037"/>
          <c:h val="0.3422944849946494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19</xdr:row>
      <xdr:rowOff>76200</xdr:rowOff>
    </xdr:from>
    <xdr:to>
      <xdr:col>14</xdr:col>
      <xdr:colOff>165100</xdr:colOff>
      <xdr:row>50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359DDF-A6AA-964E-A873-F3733E6D3F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DB831-825C-2847-B0EE-50B56E3FC7B1}">
  <dimension ref="A1:I7"/>
  <sheetViews>
    <sheetView tabSelected="1" workbookViewId="0">
      <selection activeCell="B4" sqref="B4"/>
    </sheetView>
  </sheetViews>
  <sheetFormatPr baseColWidth="10" defaultRowHeight="16" x14ac:dyDescent="0.2"/>
  <cols>
    <col min="1" max="1" width="25.33203125" customWidth="1"/>
    <col min="4" max="4" width="21.5" customWidth="1"/>
    <col min="5" max="5" width="11.6640625" customWidth="1"/>
    <col min="6" max="11" width="27.5" customWidth="1"/>
  </cols>
  <sheetData>
    <row r="1" spans="1:9" x14ac:dyDescent="0.2">
      <c r="A1" t="s">
        <v>7</v>
      </c>
      <c r="B1">
        <v>0.05</v>
      </c>
    </row>
    <row r="2" spans="1:9" x14ac:dyDescent="0.2">
      <c r="A2" t="s">
        <v>1</v>
      </c>
      <c r="B2">
        <v>0.3</v>
      </c>
      <c r="F2" t="s">
        <v>8</v>
      </c>
      <c r="G2" t="s">
        <v>9</v>
      </c>
    </row>
    <row r="3" spans="1:9" x14ac:dyDescent="0.2">
      <c r="A3" t="s">
        <v>0</v>
      </c>
      <c r="B3">
        <v>0.3</v>
      </c>
      <c r="D3" t="s">
        <v>3</v>
      </c>
      <c r="E3">
        <f>(1-B2)*B4</f>
        <v>700</v>
      </c>
      <c r="F3">
        <f>(1-B1)*E3</f>
        <v>665</v>
      </c>
      <c r="G3">
        <f>B1*E3</f>
        <v>35</v>
      </c>
      <c r="H3" s="4">
        <f>G3/E3</f>
        <v>0.05</v>
      </c>
      <c r="I3" s="4" t="s">
        <v>5</v>
      </c>
    </row>
    <row r="4" spans="1:9" x14ac:dyDescent="0.2">
      <c r="A4" t="s">
        <v>2</v>
      </c>
      <c r="B4">
        <v>1000</v>
      </c>
      <c r="D4" t="s">
        <v>4</v>
      </c>
      <c r="E4">
        <f>B2*B4</f>
        <v>300</v>
      </c>
      <c r="F4">
        <f>(1-B3)*E4</f>
        <v>210</v>
      </c>
      <c r="G4">
        <f>B3*E4</f>
        <v>90</v>
      </c>
      <c r="H4" s="9">
        <f>F4/E4</f>
        <v>0.7</v>
      </c>
      <c r="I4" s="9" t="s">
        <v>6</v>
      </c>
    </row>
    <row r="5" spans="1:9" x14ac:dyDescent="0.2">
      <c r="G5" s="1">
        <f>G3/(G3+G4)</f>
        <v>0.28000000000000003</v>
      </c>
      <c r="H5" s="11"/>
    </row>
    <row r="6" spans="1:9" x14ac:dyDescent="0.2">
      <c r="G6" s="1" t="s">
        <v>10</v>
      </c>
      <c r="H6" s="10">
        <f>B1*(1-B2)/(B1*(1-B2)+B3*B2)</f>
        <v>0.27999999999999997</v>
      </c>
    </row>
    <row r="7" spans="1:9" x14ac:dyDescent="0.2">
      <c r="G7" s="1" t="s">
        <v>13</v>
      </c>
      <c r="H7" s="1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0ABCB-2202-C34B-ACF6-8FE2C5B88C3F}">
  <dimension ref="A1:L14"/>
  <sheetViews>
    <sheetView topLeftCell="A11" workbookViewId="0">
      <selection activeCell="R23" sqref="R23"/>
    </sheetView>
  </sheetViews>
  <sheetFormatPr baseColWidth="10" defaultRowHeight="16" x14ac:dyDescent="0.2"/>
  <sheetData>
    <row r="1" spans="1:12" x14ac:dyDescent="0.2">
      <c r="A1" t="s">
        <v>7</v>
      </c>
      <c r="B1">
        <v>0.05</v>
      </c>
    </row>
    <row r="3" spans="1:12" x14ac:dyDescent="0.2">
      <c r="C3" s="5" t="s">
        <v>12</v>
      </c>
      <c r="D3" s="5"/>
      <c r="E3" s="5"/>
      <c r="F3" s="5"/>
      <c r="G3" s="5"/>
      <c r="H3" s="5"/>
      <c r="I3" s="5"/>
      <c r="J3" s="5"/>
      <c r="K3" s="5"/>
      <c r="L3" s="5"/>
    </row>
    <row r="4" spans="1:12" x14ac:dyDescent="0.2">
      <c r="A4" s="2"/>
      <c r="B4" s="2"/>
      <c r="C4" s="7">
        <v>0.1</v>
      </c>
      <c r="D4" s="7">
        <f>C4+0.1</f>
        <v>0.2</v>
      </c>
      <c r="E4" s="7">
        <f t="shared" ref="E4:L4" si="0">D4+0.1</f>
        <v>0.30000000000000004</v>
      </c>
      <c r="F4" s="7">
        <f t="shared" si="0"/>
        <v>0.4</v>
      </c>
      <c r="G4" s="7">
        <f t="shared" si="0"/>
        <v>0.5</v>
      </c>
      <c r="H4" s="7">
        <f t="shared" si="0"/>
        <v>0.6</v>
      </c>
      <c r="I4" s="7">
        <f t="shared" si="0"/>
        <v>0.7</v>
      </c>
      <c r="J4" s="7">
        <f t="shared" si="0"/>
        <v>0.79999999999999993</v>
      </c>
      <c r="K4" s="7">
        <f t="shared" si="0"/>
        <v>0.89999999999999991</v>
      </c>
      <c r="L4" s="7">
        <v>1</v>
      </c>
    </row>
    <row r="5" spans="1:12" x14ac:dyDescent="0.2">
      <c r="A5" s="3" t="s">
        <v>11</v>
      </c>
      <c r="B5" s="6">
        <v>0.1</v>
      </c>
      <c r="C5" s="8">
        <f>$B$1*(1-C$4)/($B$1*(1-C$4)+$B5*C$4)</f>
        <v>0.81818181818181812</v>
      </c>
      <c r="D5" s="8">
        <f t="shared" ref="D5:L14" si="1">$B$1*(1-D$4)/($B$1*(1-D$4)+$B5*D$4)</f>
        <v>0.66666666666666663</v>
      </c>
      <c r="E5" s="8">
        <f t="shared" si="1"/>
        <v>0.53846153846153844</v>
      </c>
      <c r="F5" s="8">
        <f t="shared" si="1"/>
        <v>0.42857142857142849</v>
      </c>
      <c r="G5" s="8">
        <f t="shared" si="1"/>
        <v>0.33333333333333331</v>
      </c>
      <c r="H5" s="8">
        <f t="shared" si="1"/>
        <v>0.25000000000000006</v>
      </c>
      <c r="I5" s="8">
        <f t="shared" si="1"/>
        <v>0.17647058823529416</v>
      </c>
      <c r="J5" s="8">
        <f t="shared" si="1"/>
        <v>0.11111111111111113</v>
      </c>
      <c r="K5" s="8">
        <f t="shared" si="1"/>
        <v>5.2631578947368467E-2</v>
      </c>
      <c r="L5" s="8">
        <f t="shared" si="1"/>
        <v>0</v>
      </c>
    </row>
    <row r="6" spans="1:12" x14ac:dyDescent="0.2">
      <c r="A6" s="3"/>
      <c r="B6" s="6">
        <f>B5+0.1</f>
        <v>0.2</v>
      </c>
      <c r="C6" s="8">
        <f t="shared" ref="C6:L14" si="2">$B$1*(1-C$4)/($B$1*(1-C$4)+$B6*C$4)</f>
        <v>0.6923076923076924</v>
      </c>
      <c r="D6" s="8">
        <f t="shared" si="1"/>
        <v>0.5</v>
      </c>
      <c r="E6" s="8">
        <f t="shared" si="1"/>
        <v>0.36842105263157893</v>
      </c>
      <c r="F6" s="8">
        <f t="shared" si="1"/>
        <v>0.27272727272727271</v>
      </c>
      <c r="G6" s="8">
        <f t="shared" si="1"/>
        <v>0.2</v>
      </c>
      <c r="H6" s="8">
        <f t="shared" si="1"/>
        <v>0.14285714285714288</v>
      </c>
      <c r="I6" s="8">
        <f t="shared" si="1"/>
        <v>9.6774193548387122E-2</v>
      </c>
      <c r="J6" s="8">
        <f t="shared" si="1"/>
        <v>5.8823529411764726E-2</v>
      </c>
      <c r="K6" s="8">
        <f t="shared" si="1"/>
        <v>2.7027027027027053E-2</v>
      </c>
      <c r="L6" s="8">
        <f t="shared" si="1"/>
        <v>0</v>
      </c>
    </row>
    <row r="7" spans="1:12" x14ac:dyDescent="0.2">
      <c r="A7" s="3"/>
      <c r="B7" s="6">
        <f t="shared" ref="B7:B14" si="3">B6+0.1</f>
        <v>0.30000000000000004</v>
      </c>
      <c r="C7" s="8">
        <f t="shared" si="2"/>
        <v>0.6</v>
      </c>
      <c r="D7" s="8">
        <f t="shared" si="1"/>
        <v>0.4</v>
      </c>
      <c r="E7" s="8">
        <f t="shared" si="1"/>
        <v>0.27999999999999992</v>
      </c>
      <c r="F7" s="8">
        <f t="shared" si="1"/>
        <v>0.19999999999999996</v>
      </c>
      <c r="G7" s="8">
        <f t="shared" si="1"/>
        <v>0.14285714285714285</v>
      </c>
      <c r="H7" s="8">
        <f t="shared" si="1"/>
        <v>0.10000000000000002</v>
      </c>
      <c r="I7" s="8">
        <f t="shared" si="1"/>
        <v>6.6666666666666666E-2</v>
      </c>
      <c r="J7" s="8">
        <f t="shared" si="1"/>
        <v>4.0000000000000015E-2</v>
      </c>
      <c r="K7" s="8">
        <f t="shared" si="1"/>
        <v>1.8181818181818195E-2</v>
      </c>
      <c r="L7" s="8">
        <f t="shared" si="1"/>
        <v>0</v>
      </c>
    </row>
    <row r="8" spans="1:12" x14ac:dyDescent="0.2">
      <c r="A8" s="3"/>
      <c r="B8" s="6">
        <f t="shared" si="3"/>
        <v>0.4</v>
      </c>
      <c r="C8" s="8">
        <f t="shared" si="2"/>
        <v>0.52941176470588225</v>
      </c>
      <c r="D8" s="8">
        <f t="shared" si="1"/>
        <v>0.33333333333333331</v>
      </c>
      <c r="E8" s="8">
        <f t="shared" si="1"/>
        <v>0.22580645161290316</v>
      </c>
      <c r="F8" s="8">
        <f t="shared" si="1"/>
        <v>0.15789473684210523</v>
      </c>
      <c r="G8" s="8">
        <f t="shared" si="1"/>
        <v>0.11111111111111112</v>
      </c>
      <c r="H8" s="8">
        <f t="shared" si="1"/>
        <v>7.6923076923076941E-2</v>
      </c>
      <c r="I8" s="8">
        <f t="shared" si="1"/>
        <v>5.0847457627118654E-2</v>
      </c>
      <c r="J8" s="8">
        <f t="shared" si="1"/>
        <v>3.0303030303030314E-2</v>
      </c>
      <c r="K8" s="8">
        <f t="shared" si="1"/>
        <v>1.3698630136986314E-2</v>
      </c>
      <c r="L8" s="8">
        <f t="shared" si="1"/>
        <v>0</v>
      </c>
    </row>
    <row r="9" spans="1:12" x14ac:dyDescent="0.2">
      <c r="A9" s="3"/>
      <c r="B9" s="6">
        <f t="shared" si="3"/>
        <v>0.5</v>
      </c>
      <c r="C9" s="8">
        <f t="shared" si="2"/>
        <v>0.47368421052631582</v>
      </c>
      <c r="D9" s="8">
        <f t="shared" si="1"/>
        <v>0.28571428571428575</v>
      </c>
      <c r="E9" s="8">
        <f t="shared" si="1"/>
        <v>0.18918918918918914</v>
      </c>
      <c r="F9" s="8">
        <f t="shared" si="1"/>
        <v>0.13043478260869565</v>
      </c>
      <c r="G9" s="8">
        <f t="shared" si="1"/>
        <v>9.0909090909090912E-2</v>
      </c>
      <c r="H9" s="8">
        <f t="shared" si="1"/>
        <v>6.2500000000000014E-2</v>
      </c>
      <c r="I9" s="8">
        <f t="shared" si="1"/>
        <v>4.1095890410958916E-2</v>
      </c>
      <c r="J9" s="8">
        <f t="shared" si="1"/>
        <v>2.4390243902439036E-2</v>
      </c>
      <c r="K9" s="8">
        <f t="shared" si="1"/>
        <v>1.0989010989011E-2</v>
      </c>
      <c r="L9" s="8">
        <f t="shared" si="1"/>
        <v>0</v>
      </c>
    </row>
    <row r="10" spans="1:12" x14ac:dyDescent="0.2">
      <c r="A10" s="3"/>
      <c r="B10" s="6">
        <f t="shared" si="3"/>
        <v>0.6</v>
      </c>
      <c r="C10" s="8">
        <f t="shared" si="2"/>
        <v>0.4285714285714286</v>
      </c>
      <c r="D10" s="8">
        <f t="shared" si="1"/>
        <v>0.25000000000000006</v>
      </c>
      <c r="E10" s="8">
        <f t="shared" si="1"/>
        <v>0.16279069767441856</v>
      </c>
      <c r="F10" s="8">
        <f t="shared" si="1"/>
        <v>0.1111111111111111</v>
      </c>
      <c r="G10" s="8">
        <f t="shared" si="1"/>
        <v>7.6923076923076927E-2</v>
      </c>
      <c r="H10" s="8">
        <f t="shared" si="1"/>
        <v>5.2631578947368432E-2</v>
      </c>
      <c r="I10" s="8">
        <f t="shared" si="1"/>
        <v>3.4482758620689662E-2</v>
      </c>
      <c r="J10" s="8">
        <f t="shared" si="1"/>
        <v>2.0408163265306131E-2</v>
      </c>
      <c r="K10" s="8">
        <f t="shared" si="1"/>
        <v>9.1743119266055138E-3</v>
      </c>
      <c r="L10" s="8">
        <f t="shared" si="1"/>
        <v>0</v>
      </c>
    </row>
    <row r="11" spans="1:12" x14ac:dyDescent="0.2">
      <c r="A11" s="3"/>
      <c r="B11" s="6">
        <f t="shared" si="3"/>
        <v>0.7</v>
      </c>
      <c r="C11" s="8">
        <f t="shared" si="2"/>
        <v>0.39130434782608703</v>
      </c>
      <c r="D11" s="8">
        <f t="shared" si="1"/>
        <v>0.22222222222222227</v>
      </c>
      <c r="E11" s="8">
        <f t="shared" si="1"/>
        <v>0.14285714285714282</v>
      </c>
      <c r="F11" s="8">
        <f t="shared" si="1"/>
        <v>9.6774193548387108E-2</v>
      </c>
      <c r="G11" s="8">
        <f t="shared" si="1"/>
        <v>6.6666666666666666E-2</v>
      </c>
      <c r="H11" s="8">
        <f t="shared" si="1"/>
        <v>4.5454545454545463E-2</v>
      </c>
      <c r="I11" s="8">
        <f t="shared" si="1"/>
        <v>2.9702970297029715E-2</v>
      </c>
      <c r="J11" s="8">
        <f t="shared" si="1"/>
        <v>1.7543859649122816E-2</v>
      </c>
      <c r="K11" s="8">
        <f t="shared" si="1"/>
        <v>7.8740157480315046E-3</v>
      </c>
      <c r="L11" s="8">
        <f t="shared" si="1"/>
        <v>0</v>
      </c>
    </row>
    <row r="12" spans="1:12" x14ac:dyDescent="0.2">
      <c r="A12" s="3"/>
      <c r="B12" s="6">
        <f t="shared" si="3"/>
        <v>0.79999999999999993</v>
      </c>
      <c r="C12" s="8">
        <f t="shared" si="2"/>
        <v>0.36000000000000004</v>
      </c>
      <c r="D12" s="8">
        <f t="shared" si="1"/>
        <v>0.20000000000000004</v>
      </c>
      <c r="E12" s="8">
        <f t="shared" si="1"/>
        <v>0.12727272727272726</v>
      </c>
      <c r="F12" s="8">
        <f t="shared" si="1"/>
        <v>8.5714285714285715E-2</v>
      </c>
      <c r="G12" s="8">
        <f t="shared" si="1"/>
        <v>5.8823529411764712E-2</v>
      </c>
      <c r="H12" s="8">
        <f t="shared" si="1"/>
        <v>4.0000000000000015E-2</v>
      </c>
      <c r="I12" s="8">
        <f t="shared" si="1"/>
        <v>2.6086956521739136E-2</v>
      </c>
      <c r="J12" s="8">
        <f t="shared" si="1"/>
        <v>1.5384615384615392E-2</v>
      </c>
      <c r="K12" s="8">
        <f t="shared" si="1"/>
        <v>6.8965517241379387E-3</v>
      </c>
      <c r="L12" s="8">
        <f t="shared" si="1"/>
        <v>0</v>
      </c>
    </row>
    <row r="13" spans="1:12" x14ac:dyDescent="0.2">
      <c r="A13" s="3"/>
      <c r="B13" s="6">
        <f t="shared" si="3"/>
        <v>0.89999999999999991</v>
      </c>
      <c r="C13" s="8">
        <f t="shared" si="2"/>
        <v>0.33333333333333337</v>
      </c>
      <c r="D13" s="8">
        <f t="shared" si="1"/>
        <v>0.18181818181818185</v>
      </c>
      <c r="E13" s="8">
        <f t="shared" si="1"/>
        <v>0.11475409836065573</v>
      </c>
      <c r="F13" s="8">
        <f t="shared" si="1"/>
        <v>7.6923076923076913E-2</v>
      </c>
      <c r="G13" s="8">
        <f t="shared" si="1"/>
        <v>5.2631578947368425E-2</v>
      </c>
      <c r="H13" s="8">
        <f t="shared" si="1"/>
        <v>3.5714285714285726E-2</v>
      </c>
      <c r="I13" s="8">
        <f t="shared" si="1"/>
        <v>2.3255813953488379E-2</v>
      </c>
      <c r="J13" s="8">
        <f t="shared" si="1"/>
        <v>1.3698630136986309E-2</v>
      </c>
      <c r="K13" s="8">
        <f t="shared" si="1"/>
        <v>6.1349693251533813E-3</v>
      </c>
      <c r="L13" s="8">
        <f t="shared" si="1"/>
        <v>0</v>
      </c>
    </row>
    <row r="14" spans="1:12" x14ac:dyDescent="0.2">
      <c r="A14" s="3"/>
      <c r="B14" s="6">
        <f t="shared" si="3"/>
        <v>0.99999999999999989</v>
      </c>
      <c r="C14" s="8">
        <f t="shared" si="2"/>
        <v>0.31034482758620696</v>
      </c>
      <c r="D14" s="8">
        <f t="shared" si="1"/>
        <v>0.16666666666666671</v>
      </c>
      <c r="E14" s="8">
        <f t="shared" si="1"/>
        <v>0.1044776119402985</v>
      </c>
      <c r="F14" s="8">
        <f t="shared" si="1"/>
        <v>6.9767441860465129E-2</v>
      </c>
      <c r="G14" s="8">
        <f t="shared" si="1"/>
        <v>4.761904761904763E-2</v>
      </c>
      <c r="H14" s="8">
        <f t="shared" si="1"/>
        <v>3.2258064516129045E-2</v>
      </c>
      <c r="I14" s="8">
        <f t="shared" si="1"/>
        <v>2.0979020979020987E-2</v>
      </c>
      <c r="J14" s="8">
        <f t="shared" si="1"/>
        <v>1.2345679012345685E-2</v>
      </c>
      <c r="K14" s="8">
        <f t="shared" si="1"/>
        <v>5.5248618784530445E-3</v>
      </c>
      <c r="L14" s="8">
        <f t="shared" si="1"/>
        <v>0</v>
      </c>
    </row>
  </sheetData>
  <mergeCells count="2">
    <mergeCell ref="C3:L3"/>
    <mergeCell ref="A5:A1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Example</vt:lpstr>
      <vt:lpstr>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Luck</dc:creator>
  <cp:lastModifiedBy>Steve Luck</cp:lastModifiedBy>
  <dcterms:created xsi:type="dcterms:W3CDTF">2018-04-26T23:55:13Z</dcterms:created>
  <dcterms:modified xsi:type="dcterms:W3CDTF">2018-04-27T04:56:24Z</dcterms:modified>
</cp:coreProperties>
</file>